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KAŠTELANSKI ZALJEV\10 Istražni radovi\Istraživanje tržišta\"/>
    </mc:Choice>
  </mc:AlternateContent>
  <xr:revisionPtr revIDLastSave="0" documentId="13_ncr:1_{EB7A2AA8-8589-49E1-9533-A79C026228A5}" xr6:coauthVersionLast="47" xr6:coauthVersionMax="47" xr10:uidLastSave="{00000000-0000-0000-0000-000000000000}"/>
  <workbookProtection workbookAlgorithmName="SHA-512" workbookHashValue="OPLuUpk3T8kHm8b5eDbesSS3OMBASTzdEsi3mk7Z77g7GW8fUWe+DGg8u6pBbN/le877kABS/VfNMx55SNJBsg==" workbookSaltValue="Q1Z8UTbPRZa3kGmshWLzsw==" workbookSpinCount="100000" lockStructure="1"/>
  <bookViews>
    <workbookView xWindow="-120" yWindow="-120" windowWidth="38640" windowHeight="21120" xr2:uid="{9C49E9BC-CA5B-4F5A-9086-ABF90625BF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9" i="1" l="1"/>
  <c r="F8" i="1"/>
  <c r="F7" i="1"/>
  <c r="F6" i="1"/>
  <c r="F10" i="1" l="1"/>
  <c r="F15" i="1" s="1"/>
  <c r="F16" i="1" l="1"/>
  <c r="F17" i="1" s="1"/>
</calcChain>
</file>

<file path=xl/sharedStrings.xml><?xml version="1.0" encoding="utf-8"?>
<sst xmlns="http://schemas.openxmlformats.org/spreadsheetml/2006/main" count="29" uniqueCount="25">
  <si>
    <t>uzorak</t>
  </si>
  <si>
    <t>R.Br.</t>
  </si>
  <si>
    <t>Opis stavke</t>
  </si>
  <si>
    <t>Količina</t>
  </si>
  <si>
    <t>Jedinična cijene
(euro)</t>
  </si>
  <si>
    <t>Ukupno
(euro)</t>
  </si>
  <si>
    <t>Komplet</t>
  </si>
  <si>
    <t>2.</t>
  </si>
  <si>
    <t>RADIOLOŠKI ISTRAŽNI RADOVI</t>
  </si>
  <si>
    <t>2.1.</t>
  </si>
  <si>
    <t>2.2.</t>
  </si>
  <si>
    <t>2.3.</t>
  </si>
  <si>
    <t>2.4.</t>
  </si>
  <si>
    <t>Izrada izvještaja s rezultatima radioloških mjerenja i analiza obrađenih uzoraka</t>
  </si>
  <si>
    <t>REKAPITULACIJA</t>
  </si>
  <si>
    <t>PDV, 25%</t>
  </si>
  <si>
    <t>SVEUKUPNO, SA PDV-om</t>
  </si>
  <si>
    <t>Jedinica
mjere</t>
  </si>
  <si>
    <t>Dozimetar i 
očitanje</t>
  </si>
  <si>
    <t>Mjerenja in situ ambijentalnog doznog ekvivalenta na 5 lokacija pomoću instrumenata za mjerenja brzina doze te pasivnih TLD/RPL dozimetara. 
Obračun po broju mjerenja.</t>
  </si>
  <si>
    <t>UKUPNO RADIOLOŠKI ISTRAŽNI RADOVI, BEZ PDV-A</t>
  </si>
  <si>
    <t>2.5.</t>
  </si>
  <si>
    <t>Savjetovanje stručnjaka za zaštitu od ionizirajućeg zračenja vezano za postizanje i održavanje optimalne razine zaštite radnika te korištenje odgovarajuće opreme i postupaka za mjerenje i procjenu ozračenja radnika. osobni dozimetrijski nadzor radnika. Proračun o potrebi dozimetrijskog nadzora od strane stručnjaka,
te dozimetrijski nadzor tijekom istražnog bušenja koje će se raditi na istoj lokaciji.</t>
  </si>
  <si>
    <t xml:space="preserve">Uzorkovanje tla (pepela/šljake), sedimenta (uz trošak ronioca), i morske vode (uz trošak broda). Izvodi se prije geotehničkog istražnog bušenja.
U stavku ulazi prikupljanje 5 uzoraka (sedimenta i kompozitnih (po dubini) uzoraka morske vode) na jednoj lokaciji te još 5 uzoraka sedimenata na još 5 lokacija.  </t>
  </si>
  <si>
    <t xml:space="preserve">Gama spektrometrijske analize u prikupljenim uzorcima tla (pepela/šljake), uzorcima iz jezgri bušotina, uzorcima vegetacije, uzorcima sedimenata, te uzorcima morske vode.
Obračun po broju uzoraka.
Količina 5 uzoraka sedimenata koji se uzimaju u moru ispred taložnice mora biti takva da se nakon ispitivanja uzorci mogu pohraniti na način da se na njima mogu izvršiti dodatna ispitivanja. Izvršitelj je takve uzorke obavezan čuvati u vremenskom periodu od godine dana nakon potpisa Ugovora s Naručiteljem. 
Stavka obuhvaća čuvanje 5 uzoraka sedimenata uzetih ispred taložnice u navedenom periodu.
Brj uzoraka iz geotehničkih istražnih bušotina 27 uzoraka. U stavku ne ulazi istražno bušenje  sa kontinuiranim jezgrovanjem. 
Broj uzoraka koji se uzimaju u površinskom sloju 20 uzoraka. U stavku ulazi prikupljanje uzoraka u površinskom sloju.
Broj kompozitnih  uzoraka nadzemnog dijela biljnog pokrova/raslinja 20 uzoraka. U stavku ulazi prikupljanje kompozitnih  uzoraka nadzemnog dijela biljnog pokrova.
Broj uzoraka sedimenata i broj kompozitnih (po dubini) uzoraka morske vode je 5 (5 uzoraka sedimenata i 5 uzoraka morske vode). U stavku ne ulazi uzimanje uzoraka sedimenata.
Broj uzoraka sedimenata na još 5 različitih lokacija. U stavku ne ulazi uzimanje uzoraka sedimenata.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</si>
</sst>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rgb="FF000000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rgb="FF000000"/>
      </top>
      <bottom style="medium">
        <color indexed="8"/>
      </bottom>
      <diagonal/>
    </border>
    <border>
      <left style="thin">
        <color rgb="FF000000"/>
      </left>
      <right style="thin">
        <color indexed="8"/>
      </right>
      <top style="medium">
        <color rgb="FF000000"/>
      </top>
      <bottom style="medium">
        <color indexed="8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8"/>
      </left>
      <right/>
      <top style="medium">
        <color rgb="FF00000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medium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medium">
        <color rgb="FF000000"/>
      </bottom>
      <diagonal/>
    </border>
    <border>
      <left style="thin">
        <color indexed="8"/>
      </left>
      <right style="medium">
        <color indexed="8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rgb="FF000000"/>
      </bottom>
      <diagonal/>
    </border>
    <border>
      <left style="thin">
        <color indexed="8"/>
      </left>
      <right style="medium">
        <color indexed="8"/>
      </right>
      <top/>
      <bottom style="thin">
        <color rgb="FF000000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Protection="1"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4" fontId="3" fillId="0" borderId="4" xfId="0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4" fontId="9" fillId="0" borderId="23" xfId="0" applyNumberFormat="1" applyFont="1" applyBorder="1" applyAlignment="1" applyProtection="1">
      <alignment horizontal="center" vertical="center"/>
      <protection locked="0"/>
    </xf>
    <xf numFmtId="4" fontId="9" fillId="0" borderId="25" xfId="0" applyNumberFormat="1" applyFont="1" applyBorder="1" applyAlignment="1" applyProtection="1">
      <alignment horizontal="center" vertical="center"/>
      <protection locked="0"/>
    </xf>
    <xf numFmtId="4" fontId="5" fillId="0" borderId="14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6" fillId="0" borderId="9" xfId="0" applyFont="1" applyBorder="1" applyProtection="1">
      <protection locked="0"/>
    </xf>
    <xf numFmtId="0" fontId="0" fillId="0" borderId="6" xfId="0" applyBorder="1" applyProtection="1">
      <protection locked="0"/>
    </xf>
    <xf numFmtId="0" fontId="11" fillId="0" borderId="12" xfId="0" applyFont="1" applyBorder="1" applyProtection="1"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9" fillId="0" borderId="20" xfId="0" applyFont="1" applyBorder="1" applyAlignment="1">
      <alignment horizontal="justify" vertical="center" wrapText="1"/>
    </xf>
    <xf numFmtId="0" fontId="9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justify" vertical="center" wrapText="1"/>
    </xf>
    <xf numFmtId="0" fontId="9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8" xfId="0" applyFont="1" applyBorder="1" applyAlignment="1">
      <alignment horizontal="center"/>
    </xf>
    <xf numFmtId="0" fontId="5" fillId="0" borderId="9" xfId="0" applyFont="1" applyBorder="1" applyAlignment="1">
      <alignment horizontal="left" vertical="center" wrapText="1"/>
    </xf>
    <xf numFmtId="0" fontId="6" fillId="0" borderId="9" xfId="0" applyFont="1" applyBorder="1"/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0" fillId="0" borderId="6" xfId="0" applyBorder="1"/>
    <xf numFmtId="0" fontId="11" fillId="0" borderId="11" xfId="0" applyFont="1" applyBorder="1"/>
    <xf numFmtId="0" fontId="12" fillId="0" borderId="12" xfId="0" applyFont="1" applyBorder="1" applyAlignment="1">
      <alignment horizontal="left" vertical="center" wrapText="1"/>
    </xf>
    <xf numFmtId="0" fontId="11" fillId="0" borderId="12" xfId="0" applyFont="1" applyBorder="1"/>
    <xf numFmtId="4" fontId="4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9" fillId="0" borderId="24" xfId="0" applyNumberFormat="1" applyFont="1" applyBorder="1" applyAlignment="1">
      <alignment horizontal="right" vertical="center"/>
    </xf>
    <xf numFmtId="4" fontId="9" fillId="0" borderId="26" xfId="0" applyNumberFormat="1" applyFont="1" applyBorder="1" applyAlignment="1">
      <alignment horizontal="right" vertical="center"/>
    </xf>
    <xf numFmtId="4" fontId="4" fillId="0" borderId="15" xfId="0" applyNumberFormat="1" applyFont="1" applyBorder="1" applyAlignment="1">
      <alignment vertical="center"/>
    </xf>
    <xf numFmtId="4" fontId="6" fillId="0" borderId="10" xfId="0" applyNumberFormat="1" applyFont="1" applyBorder="1"/>
    <xf numFmtId="4" fontId="7" fillId="0" borderId="7" xfId="0" applyNumberFormat="1" applyFont="1" applyBorder="1"/>
    <xf numFmtId="4" fontId="13" fillId="0" borderId="13" xfId="0" applyNumberFormat="1" applyFont="1" applyBorder="1"/>
    <xf numFmtId="0" fontId="14" fillId="0" borderId="17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center" vertical="center"/>
    </xf>
    <xf numFmtId="4" fontId="15" fillId="0" borderId="31" xfId="0" applyNumberFormat="1" applyFont="1" applyBorder="1" applyAlignment="1" applyProtection="1">
      <alignment horizontal="center" vertical="center" wrapText="1"/>
      <protection locked="0"/>
    </xf>
    <xf numFmtId="4" fontId="15" fillId="0" borderId="32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center" vertical="center" wrapText="1"/>
    </xf>
    <xf numFmtId="0" fontId="15" fillId="0" borderId="27" xfId="0" applyFont="1" applyBorder="1" applyAlignment="1">
      <alignment vertical="center" wrapText="1"/>
    </xf>
    <xf numFmtId="0" fontId="15" fillId="0" borderId="28" xfId="0" applyFont="1" applyBorder="1" applyAlignment="1">
      <alignment horizontal="center" vertical="center"/>
    </xf>
    <xf numFmtId="4" fontId="15" fillId="0" borderId="28" xfId="0" applyNumberFormat="1" applyFont="1" applyBorder="1" applyAlignment="1" applyProtection="1">
      <alignment horizontal="center" vertical="center" wrapText="1"/>
      <protection locked="0"/>
    </xf>
    <xf numFmtId="4" fontId="15" fillId="0" borderId="29" xfId="0" applyNumberFormat="1" applyFont="1" applyBorder="1" applyAlignment="1">
      <alignment horizontal="right" vertical="center" wrapText="1"/>
    </xf>
    <xf numFmtId="0" fontId="15" fillId="0" borderId="20" xfId="0" applyFont="1" applyBorder="1" applyAlignment="1">
      <alignment horizontal="justify" vertical="top" wrapText="1"/>
    </xf>
    <xf numFmtId="0" fontId="15" fillId="0" borderId="23" xfId="0" applyFont="1" applyBorder="1" applyAlignment="1">
      <alignment horizontal="center" vertical="center"/>
    </xf>
    <xf numFmtId="4" fontId="15" fillId="0" borderId="23" xfId="0" applyNumberFormat="1" applyFont="1" applyBorder="1" applyAlignment="1" applyProtection="1">
      <alignment horizontal="center" vertical="center"/>
      <protection locked="0"/>
    </xf>
    <xf numFmtId="4" fontId="15" fillId="0" borderId="24" xfId="0" applyNumberFormat="1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41737-DC95-4ABC-B66F-8F61C3FECE93}">
  <sheetPr>
    <pageSetUpPr fitToPage="1"/>
  </sheetPr>
  <dimension ref="A1:U17"/>
  <sheetViews>
    <sheetView showZeros="0" tabSelected="1" workbookViewId="0">
      <selection activeCell="E5" sqref="E5"/>
    </sheetView>
  </sheetViews>
  <sheetFormatPr defaultColWidth="8.85546875" defaultRowHeight="15" x14ac:dyDescent="0.25"/>
  <cols>
    <col min="1" max="1" width="8.85546875" style="6"/>
    <col min="2" max="2" width="44.85546875" style="6" customWidth="1"/>
    <col min="3" max="3" width="11.42578125" style="6" customWidth="1"/>
    <col min="4" max="4" width="8.85546875" style="6"/>
    <col min="5" max="5" width="12.28515625" style="6" customWidth="1"/>
    <col min="6" max="6" width="15.42578125" style="6" customWidth="1"/>
    <col min="7" max="9" width="8.85546875" style="6"/>
    <col min="10" max="10" width="10.140625" style="6" bestFit="1" customWidth="1"/>
    <col min="11" max="16384" width="8.85546875" style="6"/>
  </cols>
  <sheetData>
    <row r="1" spans="1:21" ht="15.75" thickBot="1" x14ac:dyDescent="0.3">
      <c r="A1" s="1"/>
      <c r="B1" s="2"/>
      <c r="C1" s="3"/>
      <c r="D1" s="3"/>
      <c r="E1" s="3"/>
      <c r="F1" s="4"/>
      <c r="G1" s="5"/>
      <c r="U1" s="7"/>
    </row>
    <row r="2" spans="1:21" ht="47.25" x14ac:dyDescent="0.25">
      <c r="A2" s="17" t="s">
        <v>1</v>
      </c>
      <c r="B2" s="18" t="s">
        <v>2</v>
      </c>
      <c r="C2" s="18" t="s">
        <v>17</v>
      </c>
      <c r="D2" s="19" t="s">
        <v>3</v>
      </c>
      <c r="E2" s="8" t="s">
        <v>4</v>
      </c>
      <c r="F2" s="43" t="s">
        <v>5</v>
      </c>
      <c r="G2" s="5"/>
      <c r="U2" s="7"/>
    </row>
    <row r="3" spans="1:21" ht="15.75" thickBot="1" x14ac:dyDescent="0.3">
      <c r="A3"/>
      <c r="B3"/>
      <c r="C3"/>
      <c r="D3"/>
      <c r="F3"/>
    </row>
    <row r="4" spans="1:21" ht="15.75" x14ac:dyDescent="0.25">
      <c r="A4" s="17" t="s">
        <v>7</v>
      </c>
      <c r="B4" s="20" t="s">
        <v>8</v>
      </c>
      <c r="C4" s="21"/>
      <c r="D4" s="21"/>
      <c r="E4" s="9"/>
      <c r="F4" s="44"/>
    </row>
    <row r="5" spans="1:21" ht="114.75" x14ac:dyDescent="0.25">
      <c r="A5" s="51" t="s">
        <v>9</v>
      </c>
      <c r="B5" s="52" t="s">
        <v>22</v>
      </c>
      <c r="C5" s="53" t="s">
        <v>6</v>
      </c>
      <c r="D5" s="53">
        <v>1</v>
      </c>
      <c r="E5" s="54"/>
      <c r="F5" s="55">
        <f>D5*E5</f>
        <v>0</v>
      </c>
    </row>
    <row r="6" spans="1:21" ht="89.25" customHeight="1" x14ac:dyDescent="0.25">
      <c r="A6" s="56" t="s">
        <v>10</v>
      </c>
      <c r="B6" s="57" t="s">
        <v>23</v>
      </c>
      <c r="C6" s="58" t="s">
        <v>6</v>
      </c>
      <c r="D6" s="58">
        <v>1</v>
      </c>
      <c r="E6" s="59"/>
      <c r="F6" s="60">
        <f>D6*E6</f>
        <v>0</v>
      </c>
    </row>
    <row r="7" spans="1:21" ht="378.75" customHeight="1" x14ac:dyDescent="0.25">
      <c r="A7" s="56" t="s">
        <v>11</v>
      </c>
      <c r="B7" s="61" t="s">
        <v>24</v>
      </c>
      <c r="C7" s="62" t="s">
        <v>0</v>
      </c>
      <c r="D7" s="62">
        <v>77</v>
      </c>
      <c r="E7" s="63"/>
      <c r="F7" s="64">
        <f>D7*E7</f>
        <v>0</v>
      </c>
    </row>
    <row r="8" spans="1:21" ht="60.75" customHeight="1" thickBot="1" x14ac:dyDescent="0.3">
      <c r="A8" s="25" t="s">
        <v>12</v>
      </c>
      <c r="B8" s="22" t="s">
        <v>19</v>
      </c>
      <c r="C8" s="23" t="s">
        <v>18</v>
      </c>
      <c r="D8" s="24">
        <v>5</v>
      </c>
      <c r="E8" s="10"/>
      <c r="F8" s="45">
        <f>D8*E8</f>
        <v>0</v>
      </c>
    </row>
    <row r="9" spans="1:21" ht="38.25" customHeight="1" thickBot="1" x14ac:dyDescent="0.3">
      <c r="A9" s="25" t="s">
        <v>21</v>
      </c>
      <c r="B9" s="26" t="s">
        <v>13</v>
      </c>
      <c r="C9" s="27" t="s">
        <v>6</v>
      </c>
      <c r="D9" s="28">
        <v>1</v>
      </c>
      <c r="E9" s="11"/>
      <c r="F9" s="46">
        <f>D9*E9</f>
        <v>0</v>
      </c>
    </row>
    <row r="10" spans="1:21" ht="32.25" thickBot="1" x14ac:dyDescent="0.3">
      <c r="A10" s="29"/>
      <c r="B10" s="30" t="s">
        <v>20</v>
      </c>
      <c r="C10" s="31"/>
      <c r="D10" s="31"/>
      <c r="E10" s="12"/>
      <c r="F10" s="47">
        <f>F6+F7+F8+F9</f>
        <v>0</v>
      </c>
    </row>
    <row r="11" spans="1:21" x14ac:dyDescent="0.25">
      <c r="A11"/>
      <c r="B11"/>
      <c r="C11"/>
      <c r="D11"/>
      <c r="F11"/>
    </row>
    <row r="12" spans="1:21" x14ac:dyDescent="0.25">
      <c r="A12"/>
      <c r="B12"/>
      <c r="C12"/>
      <c r="D12"/>
      <c r="F12"/>
    </row>
    <row r="13" spans="1:21" ht="15.75" x14ac:dyDescent="0.25">
      <c r="A13"/>
      <c r="B13" s="32" t="s">
        <v>14</v>
      </c>
      <c r="C13"/>
      <c r="D13"/>
      <c r="F13"/>
    </row>
    <row r="14" spans="1:21" x14ac:dyDescent="0.25">
      <c r="A14" s="33"/>
      <c r="B14" s="33"/>
      <c r="C14" s="33"/>
      <c r="D14" s="33"/>
      <c r="E14" s="13"/>
      <c r="F14" s="33"/>
    </row>
    <row r="15" spans="1:21" ht="16.5" thickBot="1" x14ac:dyDescent="0.3">
      <c r="A15" s="34" t="s">
        <v>7</v>
      </c>
      <c r="B15" s="35" t="s">
        <v>8</v>
      </c>
      <c r="C15" s="36"/>
      <c r="D15" s="36"/>
      <c r="E15" s="14"/>
      <c r="F15" s="48">
        <f>F10</f>
        <v>0</v>
      </c>
    </row>
    <row r="16" spans="1:21" ht="15.75" x14ac:dyDescent="0.25">
      <c r="A16" s="37"/>
      <c r="B16" s="38" t="s">
        <v>15</v>
      </c>
      <c r="C16" s="39"/>
      <c r="D16" s="39"/>
      <c r="E16" s="15"/>
      <c r="F16" s="49">
        <f>F15*0.25</f>
        <v>0</v>
      </c>
    </row>
    <row r="17" spans="1:6" ht="19.5" thickBot="1" x14ac:dyDescent="0.35">
      <c r="A17" s="40"/>
      <c r="B17" s="41" t="s">
        <v>16</v>
      </c>
      <c r="C17" s="42"/>
      <c r="D17" s="42"/>
      <c r="E17" s="16"/>
      <c r="F17" s="50">
        <f>F15+F16</f>
        <v>0</v>
      </c>
    </row>
  </sheetData>
  <sheetProtection selectLockedCells="1"/>
  <pageMargins left="0.7" right="0.7" top="0.75" bottom="0.75" header="0.3" footer="0.3"/>
  <pageSetup paperSize="9" scale="85" fitToHeight="0" orientation="portrait" verticalDpi="0" r:id="rId1"/>
  <headerFooter>
    <oddHeader>&amp;R&amp;"Times New Roman"&amp;10&amp;K317100 Stupanj klasifikacije: NEKLASIFICIRANO&amp;1#_x000D_</oddHeader>
  </headerFooter>
  <rowBreaks count="1" manualBreakCount="1">
    <brk id="6" max="16383" man="1"/>
  </rowBreaks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E656A18DA89F459F3AB5842FBF660F" ma:contentTypeVersion="5" ma:contentTypeDescription="Create a new document." ma:contentTypeScope="" ma:versionID="d21b1afb9add5460d7e0451c029215a9">
  <xsd:schema xmlns:xsd="http://www.w3.org/2001/XMLSchema" xmlns:xs="http://www.w3.org/2001/XMLSchema" xmlns:p="http://schemas.microsoft.com/office/2006/metadata/properties" xmlns:ns3="1d545194-9669-4024-86b4-e7bdecc1b4e5" targetNamespace="http://schemas.microsoft.com/office/2006/metadata/properties" ma:root="true" ma:fieldsID="dc5990d4388c223fbbcfd0d51dca27be" ns3:_="">
    <xsd:import namespace="1d545194-9669-4024-86b4-e7bdecc1b4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45194-9669-4024-86b4-e7bdecc1b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66F39C-AC40-4772-AAF5-E51ED3B7A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545194-9669-4024-86b4-e7bdecc1b4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849F61-DD75-4EEC-97C3-C5E911E652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0256D5-564D-43F8-825C-A7C3A9807828}">
  <ds:schemaRefs>
    <ds:schemaRef ds:uri="1d545194-9669-4024-86b4-e7bdecc1b4e5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Kreso</dc:creator>
  <cp:lastModifiedBy>Ivana Žunić Vrbanek</cp:lastModifiedBy>
  <cp:lastPrinted>2025-02-19T07:04:32Z</cp:lastPrinted>
  <dcterms:created xsi:type="dcterms:W3CDTF">2025-02-17T06:29:58Z</dcterms:created>
  <dcterms:modified xsi:type="dcterms:W3CDTF">2025-03-24T14:17:37Z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a18839-7745-4960-9121-2cab0f087dec_Enabled">
    <vt:lpwstr>true</vt:lpwstr>
  </property>
  <property fmtid="{D5CDD505-2E9C-101B-9397-08002B2CF9AE}" pid="3" name="MSIP_Label_77a18839-7745-4960-9121-2cab0f087dec_SetDate">
    <vt:lpwstr>2025-03-21T10:43:15Z</vt:lpwstr>
  </property>
  <property fmtid="{D5CDD505-2E9C-101B-9397-08002B2CF9AE}" pid="4" name="MSIP_Label_77a18839-7745-4960-9121-2cab0f087dec_Method">
    <vt:lpwstr>Privileged</vt:lpwstr>
  </property>
  <property fmtid="{D5CDD505-2E9C-101B-9397-08002B2CF9AE}" pid="5" name="MSIP_Label_77a18839-7745-4960-9121-2cab0f087dec_Name">
    <vt:lpwstr>NEKLASIFICIRANO</vt:lpwstr>
  </property>
  <property fmtid="{D5CDD505-2E9C-101B-9397-08002B2CF9AE}" pid="6" name="MSIP_Label_77a18839-7745-4960-9121-2cab0f087dec_SiteId">
    <vt:lpwstr>45b24d32-64bd-4126-954f-fc475240a4df</vt:lpwstr>
  </property>
  <property fmtid="{D5CDD505-2E9C-101B-9397-08002B2CF9AE}" pid="7" name="MSIP_Label_77a18839-7745-4960-9121-2cab0f087dec_ActionId">
    <vt:lpwstr>5a76da11-d8ed-4180-a84d-2025d495f1d7</vt:lpwstr>
  </property>
  <property fmtid="{D5CDD505-2E9C-101B-9397-08002B2CF9AE}" pid="8" name="MSIP_Label_77a18839-7745-4960-9121-2cab0f087dec_ContentBits">
    <vt:lpwstr>1</vt:lpwstr>
  </property>
  <property fmtid="{D5CDD505-2E9C-101B-9397-08002B2CF9AE}" pid="9" name="MSIP_Label_77a18839-7745-4960-9121-2cab0f087dec_Tag">
    <vt:lpwstr>10, 0, 1, 1</vt:lpwstr>
  </property>
  <property fmtid="{D5CDD505-2E9C-101B-9397-08002B2CF9AE}" pid="10" name="ContentTypeId">
    <vt:lpwstr>0x01010056E656A18DA89F459F3AB5842FBF660F</vt:lpwstr>
  </property>
</Properties>
</file>